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65" yWindow="330" windowWidth="21825" windowHeight="9270"/>
  </bookViews>
  <sheets>
    <sheet name="INT DIC18" sheetId="2" r:id="rId1"/>
  </sheets>
  <calcPr calcId="145621"/>
</workbook>
</file>

<file path=xl/calcChain.xml><?xml version="1.0" encoding="utf-8"?>
<calcChain xmlns="http://schemas.openxmlformats.org/spreadsheetml/2006/main">
  <c r="C24" i="2" l="1"/>
  <c r="C6" i="2"/>
  <c r="B6" i="2"/>
  <c r="B24" i="2" s="1"/>
  <c r="B19" i="2"/>
  <c r="C19" i="2"/>
</calcChain>
</file>

<file path=xl/sharedStrings.xml><?xml version="1.0" encoding="utf-8"?>
<sst xmlns="http://schemas.openxmlformats.org/spreadsheetml/2006/main" count="29" uniqueCount="22">
  <si>
    <t xml:space="preserve">Cuenta Pública </t>
  </si>
  <si>
    <t>Ente Público:  Ejecutivo</t>
  </si>
  <si>
    <t>Poder: Ejecutivo</t>
  </si>
  <si>
    <t>Indentificación de Crédito o Instrumento</t>
  </si>
  <si>
    <t>Inbursa</t>
  </si>
  <si>
    <t>BBVA Bancomer</t>
  </si>
  <si>
    <t>Multiva</t>
  </si>
  <si>
    <t>Banorte</t>
  </si>
  <si>
    <t>Santander</t>
  </si>
  <si>
    <t>*Crédito Sindicado BBVA Bancomer</t>
  </si>
  <si>
    <t>**Interacciones 6,000 MDP</t>
  </si>
  <si>
    <t>Banobras</t>
  </si>
  <si>
    <t>Total</t>
  </si>
  <si>
    <t xml:space="preserve">*Refinanciamiento de diez créditos bancarios con la autorización de congreso a través del decreto LXV/AUOBF/0390/2017 I P.O., creando el crédito sindicado integrado por seis instituciones financieras, siendo BBVA Bancomer el banco agente. </t>
  </si>
  <si>
    <t>Intereses de la Deuda</t>
  </si>
  <si>
    <t>Devengado</t>
  </si>
  <si>
    <t>Pagado</t>
  </si>
  <si>
    <t>Deuda Directa</t>
  </si>
  <si>
    <t>Interacciones</t>
  </si>
  <si>
    <t>Bonos Cupon Cero</t>
  </si>
  <si>
    <t>** Refinanciamiento del crédito de 6,000 MDP que anteriormente se tenía con Inbursa, mejorando el Banco Interacciones la sobretasa de interés, al amparo del Artículo 23 de la Ley de Disciplina Financiera de las Entidades Federativas y los Municipios. Así mismo se reclasificó de deuda contingente a deuda directa por recomendación de la ASF, cabe destacar que el pago del servicio de la deuda está garantizado con los remanentes de los ingresos carreteros de las emisiones bursátiles de peaje, por lo que no implica desembolso de flujo para el Estado.</t>
  </si>
  <si>
    <t>Del 1 de enero al 31 de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</si>
</sst>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0_ ;[Red]\-#,##0\ "/>
    <numFmt numFmtId="165" formatCode="_-* #,##0_-;\-* #,##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0"/>
      <color theme="1"/>
      <name val="Calibri"/>
      <family val="2"/>
      <scheme val="minor"/>
    </font>
    <font>
      <sz val="9"/>
      <color theme="0"/>
      <name val="Calibri"/>
      <family val="2"/>
      <scheme val="minor"/>
    </font>
    <font>
      <sz val="11"/>
      <color indexed="8"/>
      <name val="Calibri"/>
      <family val="2"/>
    </font>
    <font>
      <sz val="18"/>
      <name val="Arial"/>
      <family val="2"/>
    </font>
    <font>
      <sz val="10"/>
      <name val="Arial"/>
      <family val="2"/>
    </font>
    <font>
      <b/>
      <sz val="11"/>
      <color theme="0"/>
      <name val="Calibri"/>
      <family val="2"/>
      <scheme val="minor"/>
    </font>
    <font>
      <sz val="11"/>
      <color theme="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s>
  <cellStyleXfs count="5">
    <xf numFmtId="0" fontId="0" fillId="0" borderId="0"/>
    <xf numFmtId="43" fontId="1" fillId="0" borderId="0" applyFont="0" applyFill="0" applyBorder="0" applyAlignment="0" applyProtection="0"/>
    <xf numFmtId="44" fontId="7" fillId="0" borderId="0" applyFont="0" applyFill="0" applyBorder="0" applyAlignment="0" applyProtection="0"/>
    <xf numFmtId="0" fontId="8" fillId="0" borderId="0"/>
    <xf numFmtId="0" fontId="9" fillId="0" borderId="0"/>
  </cellStyleXfs>
  <cellXfs count="33">
    <xf numFmtId="0" fontId="0" fillId="0" borderId="0" xfId="0"/>
    <xf numFmtId="0" fontId="0" fillId="0" borderId="0" xfId="0" applyFont="1"/>
    <xf numFmtId="164" fontId="2" fillId="0" borderId="0" xfId="0" applyNumberFormat="1" applyFont="1" applyFill="1" applyBorder="1" applyAlignment="1">
      <alignment vertical="center" wrapText="1"/>
    </xf>
    <xf numFmtId="0" fontId="2" fillId="0" borderId="0" xfId="0" applyFont="1" applyAlignment="1">
      <alignment horizontal="left" vertical="center" wrapText="1"/>
    </xf>
    <xf numFmtId="165" fontId="2" fillId="0" borderId="0" xfId="1" applyNumberFormat="1" applyFont="1" applyAlignment="1">
      <alignment horizontal="center" vertical="center" wrapText="1"/>
    </xf>
    <xf numFmtId="165" fontId="2" fillId="0" borderId="0" xfId="1" applyNumberFormat="1" applyFont="1" applyBorder="1" applyAlignment="1">
      <alignment horizontal="center" vertical="center" wrapText="1"/>
    </xf>
    <xf numFmtId="164" fontId="2" fillId="2" borderId="1" xfId="0" applyNumberFormat="1" applyFont="1" applyFill="1" applyBorder="1" applyAlignment="1">
      <alignment horizontal="center" vertical="center" wrapText="1"/>
    </xf>
    <xf numFmtId="0" fontId="3" fillId="3" borderId="2" xfId="0" applyFont="1" applyFill="1" applyBorder="1" applyAlignment="1">
      <alignment horizontal="left" vertical="center"/>
    </xf>
    <xf numFmtId="0" fontId="4" fillId="0" borderId="2" xfId="0" applyFont="1" applyFill="1" applyBorder="1" applyAlignment="1">
      <alignment horizontal="left" vertical="center"/>
    </xf>
    <xf numFmtId="3" fontId="4" fillId="0" borderId="3" xfId="0" applyNumberFormat="1" applyFont="1" applyFill="1" applyBorder="1" applyAlignment="1">
      <alignment horizontal="right" vertical="center"/>
    </xf>
    <xf numFmtId="3" fontId="4" fillId="0" borderId="4" xfId="0" applyNumberFormat="1" applyFont="1" applyFill="1" applyBorder="1" applyAlignment="1">
      <alignment horizontal="right" vertical="center"/>
    </xf>
    <xf numFmtId="0" fontId="2" fillId="0" borderId="0" xfId="0" applyFont="1"/>
    <xf numFmtId="0" fontId="3" fillId="3" borderId="1" xfId="0" applyFont="1" applyFill="1" applyBorder="1" applyAlignment="1">
      <alignment horizontal="left" vertical="center"/>
    </xf>
    <xf numFmtId="3" fontId="3" fillId="3" borderId="1" xfId="0" applyNumberFormat="1" applyFont="1" applyFill="1" applyBorder="1" applyAlignment="1">
      <alignment horizontal="right" vertical="center"/>
    </xf>
    <xf numFmtId="0" fontId="3" fillId="3" borderId="7" xfId="0" applyFont="1" applyFill="1" applyBorder="1" applyAlignment="1">
      <alignment horizontal="left" vertical="center"/>
    </xf>
    <xf numFmtId="3" fontId="3" fillId="3" borderId="8" xfId="0" applyNumberFormat="1" applyFont="1" applyFill="1" applyBorder="1" applyAlignment="1">
      <alignment horizontal="right" vertical="center"/>
    </xf>
    <xf numFmtId="3" fontId="3" fillId="3" borderId="9" xfId="0" applyNumberFormat="1" applyFont="1" applyFill="1" applyBorder="1" applyAlignment="1">
      <alignment horizontal="right" vertical="center"/>
    </xf>
    <xf numFmtId="0" fontId="0" fillId="0" borderId="0" xfId="0" applyFont="1" applyFill="1"/>
    <xf numFmtId="3" fontId="3" fillId="3" borderId="3" xfId="0" applyNumberFormat="1" applyFont="1" applyFill="1" applyBorder="1" applyAlignment="1">
      <alignment horizontal="right" vertical="center"/>
    </xf>
    <xf numFmtId="3" fontId="3" fillId="3" borderId="4" xfId="0" applyNumberFormat="1" applyFont="1" applyFill="1" applyBorder="1" applyAlignment="1">
      <alignment horizontal="right" vertical="center"/>
    </xf>
    <xf numFmtId="0" fontId="6" fillId="0" borderId="0" xfId="0" applyFont="1"/>
    <xf numFmtId="0" fontId="4" fillId="0" borderId="5" xfId="0" applyFont="1" applyFill="1" applyBorder="1" applyAlignment="1">
      <alignment horizontal="left" vertical="center"/>
    </xf>
    <xf numFmtId="3" fontId="4" fillId="0" borderId="6" xfId="0" applyNumberFormat="1" applyFont="1" applyFill="1" applyBorder="1" applyAlignment="1">
      <alignment horizontal="right" vertical="center"/>
    </xf>
    <xf numFmtId="43" fontId="0" fillId="0" borderId="0" xfId="1" applyFont="1"/>
    <xf numFmtId="3" fontId="0" fillId="0" borderId="0" xfId="0" applyNumberFormat="1" applyFont="1" applyFill="1"/>
    <xf numFmtId="0" fontId="12" fillId="0" borderId="0" xfId="0" applyFont="1" applyFill="1"/>
    <xf numFmtId="0" fontId="12" fillId="0" borderId="0" xfId="0" applyFont="1"/>
    <xf numFmtId="0" fontId="13" fillId="0" borderId="0" xfId="0" applyFont="1"/>
    <xf numFmtId="0" fontId="11" fillId="0" borderId="0" xfId="0" applyFont="1"/>
    <xf numFmtId="0" fontId="10" fillId="0" borderId="0" xfId="0" applyFont="1"/>
    <xf numFmtId="0" fontId="5" fillId="0" borderId="0" xfId="0" applyFont="1" applyFill="1" applyAlignment="1">
      <alignment horizontal="left" vertical="top" wrapText="1"/>
    </xf>
    <xf numFmtId="164" fontId="2" fillId="0" borderId="0" xfId="0" applyNumberFormat="1" applyFont="1" applyFill="1" applyBorder="1" applyAlignment="1">
      <alignment horizontal="center" vertical="center" wrapText="1"/>
    </xf>
    <xf numFmtId="0" fontId="5" fillId="0" borderId="0" xfId="0" applyFont="1" applyAlignment="1">
      <alignment horizontal="left" vertical="top" wrapText="1"/>
    </xf>
  </cellXfs>
  <cellStyles count="5">
    <cellStyle name="Millares" xfId="1" builtinId="3"/>
    <cellStyle name="Moneda 2" xfId="2"/>
    <cellStyle name="Normal" xfId="0" builtinId="0"/>
    <cellStyle name="Normal 11"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showGridLines="0" tabSelected="1" workbookViewId="0">
      <selection activeCell="B20" sqref="B20:B23"/>
    </sheetView>
  </sheetViews>
  <sheetFormatPr baseColWidth="10" defaultColWidth="11.42578125" defaultRowHeight="15" x14ac:dyDescent="0.25"/>
  <cols>
    <col min="1" max="1" width="39.42578125" style="1" customWidth="1"/>
    <col min="2" max="3" width="20.7109375" style="1" customWidth="1"/>
    <col min="4" max="4" width="15.140625" style="1" customWidth="1"/>
    <col min="5" max="16384" width="11.42578125" style="1"/>
  </cols>
  <sheetData>
    <row r="1" spans="1:8" x14ac:dyDescent="0.25">
      <c r="A1" s="31" t="s">
        <v>0</v>
      </c>
      <c r="B1" s="31"/>
      <c r="C1" s="31"/>
      <c r="D1" s="2"/>
      <c r="E1" s="31"/>
      <c r="F1" s="31"/>
      <c r="G1" s="31"/>
      <c r="H1" s="31"/>
    </row>
    <row r="2" spans="1:8" ht="14.45" x14ac:dyDescent="0.3">
      <c r="A2" s="31" t="s">
        <v>14</v>
      </c>
      <c r="B2" s="31"/>
      <c r="C2" s="31"/>
      <c r="D2" s="2"/>
    </row>
    <row r="3" spans="1:8" ht="14.45" x14ac:dyDescent="0.3">
      <c r="A3" s="31" t="s">
        <v>21</v>
      </c>
      <c r="B3" s="31"/>
      <c r="C3" s="31"/>
      <c r="D3" s="2"/>
    </row>
    <row r="4" spans="1:8" x14ac:dyDescent="0.25">
      <c r="A4" s="3" t="s">
        <v>1</v>
      </c>
      <c r="B4" s="4"/>
      <c r="C4" s="5" t="s">
        <v>2</v>
      </c>
      <c r="D4" s="2"/>
    </row>
    <row r="5" spans="1:8" ht="27" customHeight="1" x14ac:dyDescent="0.25">
      <c r="A5" s="6" t="s">
        <v>3</v>
      </c>
      <c r="B5" s="6" t="s">
        <v>15</v>
      </c>
      <c r="C5" s="6" t="s">
        <v>16</v>
      </c>
    </row>
    <row r="6" spans="1:8" s="11" customFormat="1" ht="14.45" x14ac:dyDescent="0.3">
      <c r="A6" s="14" t="s">
        <v>17</v>
      </c>
      <c r="B6" s="15">
        <f>SUM(B7:B18)</f>
        <v>2210181442.9925184</v>
      </c>
      <c r="C6" s="16">
        <f>SUM(C7:C18)</f>
        <v>2210181442.9925184</v>
      </c>
    </row>
    <row r="7" spans="1:8" s="17" customFormat="1" ht="14.45" x14ac:dyDescent="0.3">
      <c r="A7" s="8" t="s">
        <v>4</v>
      </c>
      <c r="B7" s="9">
        <v>40747809.025256038</v>
      </c>
      <c r="C7" s="10">
        <v>40747809.025256038</v>
      </c>
      <c r="E7" s="24"/>
    </row>
    <row r="8" spans="1:8" s="17" customFormat="1" ht="14.45" x14ac:dyDescent="0.3">
      <c r="A8" s="8" t="s">
        <v>4</v>
      </c>
      <c r="B8" s="9">
        <v>193109711.69241786</v>
      </c>
      <c r="C8" s="10">
        <v>193109711.69241786</v>
      </c>
    </row>
    <row r="9" spans="1:8" s="17" customFormat="1" ht="14.45" x14ac:dyDescent="0.3">
      <c r="A9" s="8" t="s">
        <v>5</v>
      </c>
      <c r="B9" s="9">
        <v>65435261.282888383</v>
      </c>
      <c r="C9" s="10">
        <v>65435261.282888383</v>
      </c>
    </row>
    <row r="10" spans="1:8" s="17" customFormat="1" ht="14.45" x14ac:dyDescent="0.3">
      <c r="A10" s="8" t="s">
        <v>5</v>
      </c>
      <c r="B10" s="9">
        <v>77345829.506417885</v>
      </c>
      <c r="C10" s="10">
        <v>77345829.506417885</v>
      </c>
    </row>
    <row r="11" spans="1:8" s="17" customFormat="1" ht="14.45" x14ac:dyDescent="0.3">
      <c r="A11" s="8" t="s">
        <v>5</v>
      </c>
      <c r="B11" s="9">
        <v>52619251.414594568</v>
      </c>
      <c r="C11" s="10">
        <v>52619251.414594568</v>
      </c>
    </row>
    <row r="12" spans="1:8" ht="14.45" x14ac:dyDescent="0.3">
      <c r="A12" s="8" t="s">
        <v>18</v>
      </c>
      <c r="B12" s="9">
        <v>179972316.77998972</v>
      </c>
      <c r="C12" s="10">
        <v>179972316.77998972</v>
      </c>
    </row>
    <row r="13" spans="1:8" ht="14.45" x14ac:dyDescent="0.3">
      <c r="A13" s="8" t="s">
        <v>6</v>
      </c>
      <c r="B13" s="9">
        <v>55179850.337881275</v>
      </c>
      <c r="C13" s="10">
        <v>55179850.337881275</v>
      </c>
    </row>
    <row r="14" spans="1:8" ht="14.45" x14ac:dyDescent="0.3">
      <c r="A14" s="8" t="s">
        <v>7</v>
      </c>
      <c r="B14" s="9">
        <v>76699297.430939227</v>
      </c>
      <c r="C14" s="10">
        <v>76699297.430939227</v>
      </c>
    </row>
    <row r="15" spans="1:8" ht="14.45" x14ac:dyDescent="0.3">
      <c r="A15" s="8" t="s">
        <v>7</v>
      </c>
      <c r="B15" s="9">
        <v>50221968.660892576</v>
      </c>
      <c r="C15" s="10">
        <v>50221968.660892576</v>
      </c>
    </row>
    <row r="16" spans="1:8" ht="14.45" x14ac:dyDescent="0.3">
      <c r="A16" s="8" t="s">
        <v>8</v>
      </c>
      <c r="B16" s="9">
        <v>35907423.69561182</v>
      </c>
      <c r="C16" s="10">
        <v>35907423.69561182</v>
      </c>
    </row>
    <row r="17" spans="1:7" s="17" customFormat="1" x14ac:dyDescent="0.25">
      <c r="A17" s="8" t="s">
        <v>9</v>
      </c>
      <c r="B17" s="9">
        <v>1067883398.4556769</v>
      </c>
      <c r="C17" s="10">
        <v>1067883398.4556769</v>
      </c>
      <c r="D17" s="25"/>
      <c r="E17" s="25"/>
      <c r="F17" s="25"/>
      <c r="G17" s="25"/>
    </row>
    <row r="18" spans="1:7" ht="14.45" x14ac:dyDescent="0.3">
      <c r="A18" s="8" t="s">
        <v>10</v>
      </c>
      <c r="B18" s="9">
        <v>315059324.709952</v>
      </c>
      <c r="C18" s="10">
        <v>315059324.709952</v>
      </c>
      <c r="D18" s="26"/>
      <c r="E18" s="28"/>
      <c r="F18" s="26"/>
      <c r="G18" s="26"/>
    </row>
    <row r="19" spans="1:7" s="11" customFormat="1" ht="14.45" x14ac:dyDescent="0.3">
      <c r="A19" s="7" t="s">
        <v>19</v>
      </c>
      <c r="B19" s="18">
        <f>SUM(B20:B23)</f>
        <v>392182737.84710634</v>
      </c>
      <c r="C19" s="19">
        <f>SUM(C20:C23)</f>
        <v>392182737.84710634</v>
      </c>
      <c r="D19" s="27"/>
      <c r="E19" s="29"/>
      <c r="F19" s="27"/>
      <c r="G19" s="27"/>
    </row>
    <row r="20" spans="1:7" ht="14.45" x14ac:dyDescent="0.3">
      <c r="A20" s="8" t="s">
        <v>11</v>
      </c>
      <c r="B20" s="9">
        <v>112663333.32333331</v>
      </c>
      <c r="C20" s="10">
        <v>112663333.32333331</v>
      </c>
      <c r="D20" s="20">
        <v>1200</v>
      </c>
      <c r="E20" s="28"/>
      <c r="F20" s="28"/>
      <c r="G20" s="26"/>
    </row>
    <row r="21" spans="1:7" ht="14.45" x14ac:dyDescent="0.3">
      <c r="A21" s="8" t="s">
        <v>11</v>
      </c>
      <c r="B21" s="9">
        <v>86164100</v>
      </c>
      <c r="C21" s="10">
        <v>86164100</v>
      </c>
      <c r="D21" s="20">
        <v>1020</v>
      </c>
      <c r="E21" s="28"/>
      <c r="F21" s="28"/>
      <c r="G21" s="26"/>
    </row>
    <row r="22" spans="1:7" ht="14.45" x14ac:dyDescent="0.3">
      <c r="A22" s="8" t="s">
        <v>11</v>
      </c>
      <c r="B22" s="9">
        <v>53987494.602545835</v>
      </c>
      <c r="C22" s="10">
        <v>53987494.602545835</v>
      </c>
      <c r="D22" s="20">
        <v>637</v>
      </c>
      <c r="E22" s="28"/>
      <c r="F22" s="28"/>
      <c r="G22" s="26"/>
    </row>
    <row r="23" spans="1:7" ht="14.45" x14ac:dyDescent="0.3">
      <c r="A23" s="21" t="s">
        <v>11</v>
      </c>
      <c r="B23" s="22">
        <v>139367809.92122716</v>
      </c>
      <c r="C23" s="10">
        <v>139367809.92122716</v>
      </c>
      <c r="D23" s="20">
        <v>1400</v>
      </c>
      <c r="E23" s="28"/>
      <c r="F23" s="28"/>
      <c r="G23" s="26"/>
    </row>
    <row r="24" spans="1:7" ht="14.45" x14ac:dyDescent="0.3">
      <c r="A24" s="12" t="s">
        <v>12</v>
      </c>
      <c r="B24" s="13">
        <f>SUM(B6+B19)</f>
        <v>2602364180.8396249</v>
      </c>
      <c r="C24" s="13">
        <f>SUM(C6+C19)</f>
        <v>2602364180.8396249</v>
      </c>
      <c r="D24" s="26"/>
      <c r="E24" s="28"/>
      <c r="F24" s="26"/>
      <c r="G24" s="26"/>
    </row>
    <row r="25" spans="1:7" ht="14.45" x14ac:dyDescent="0.3">
      <c r="D25" s="26"/>
      <c r="E25" s="26"/>
      <c r="F25" s="26"/>
      <c r="G25" s="26"/>
    </row>
    <row r="26" spans="1:7" ht="14.45" x14ac:dyDescent="0.3">
      <c r="B26" s="23"/>
      <c r="C26" s="23"/>
    </row>
    <row r="27" spans="1:7" ht="28.9" customHeight="1" x14ac:dyDescent="0.25">
      <c r="A27" s="32" t="s">
        <v>13</v>
      </c>
      <c r="B27" s="32"/>
      <c r="C27" s="32"/>
      <c r="D27" s="32"/>
    </row>
    <row r="28" spans="1:7" ht="76.150000000000006" customHeight="1" x14ac:dyDescent="0.25">
      <c r="A28" s="30" t="s">
        <v>20</v>
      </c>
      <c r="B28" s="30"/>
      <c r="C28" s="30"/>
      <c r="D28" s="30"/>
    </row>
  </sheetData>
  <mergeCells count="6">
    <mergeCell ref="A28:D28"/>
    <mergeCell ref="A1:C1"/>
    <mergeCell ref="E1:H1"/>
    <mergeCell ref="A2:C2"/>
    <mergeCell ref="A3:C3"/>
    <mergeCell ref="A27:D27"/>
  </mergeCells>
  <pageMargins left="0.7" right="0.7" top="0.75" bottom="0.75" header="0.3" footer="0.3"/>
  <pageSetup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INT DIC18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Denisse Ortega Aragon</dc:creator>
  <cp:lastModifiedBy>Dora Ivonne Fong Rascón</cp:lastModifiedBy>
  <cp:lastPrinted>2019-01-07T17:41:26Z</cp:lastPrinted>
  <dcterms:created xsi:type="dcterms:W3CDTF">2018-10-05T18:39:50Z</dcterms:created>
  <dcterms:modified xsi:type="dcterms:W3CDTF">2019-05-21T15:57:30Z</dcterms:modified>
</cp:coreProperties>
</file>